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24"/>
  <c r="F196" l="1"/>
  <c r="J196"/>
  <c r="H196"/>
  <c r="I196"/>
</calcChain>
</file>

<file path=xl/sharedStrings.xml><?xml version="1.0" encoding="utf-8"?>
<sst xmlns="http://schemas.openxmlformats.org/spreadsheetml/2006/main" count="273" uniqueCount="94">
  <si>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</si>
  <si>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</si>
  <si>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</si>
  <si>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</si>
  <si>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</si>
  <si>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</si>
  <si>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</si>
  <si>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</si>
  <si>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</si>
  <si>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</si>
  <si>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</si>
  <si>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</si>
  <si>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</si>
  <si>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</si>
  <si>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</si>
  <si>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</si>
  <si>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</si>
  <si>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</si>
  <si>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</si>
  <si>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</si>
  <si>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</si>
  <si>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</si>
  <si>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</si>
  <si>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</si>
  <si>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</si>
  <si>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</si>
  <si>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</si>
  <si>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</si>
  <si>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</si>
  <si>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</si>
  <si>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</si>
  <si>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</si>
  <si>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</si>
  <si>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</si>
  <si>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</si>
  <si>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</si>
  <si>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</si>
  <si>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</si>
  <si>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</si>
  <si>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</si>
  <si>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 сгущенным</t>
  </si>
  <si>
    <t>Хлеб с часлом, сыром</t>
  </si>
  <si>
    <t>35/5/10</t>
  </si>
  <si>
    <t>Йогурт фруктовый</t>
  </si>
  <si>
    <t>пром.выпуск</t>
  </si>
  <si>
    <t>Котлета куриная с маслом</t>
  </si>
  <si>
    <t>85\5</t>
  </si>
  <si>
    <t>п\фабрикат</t>
  </si>
  <si>
    <t>Макаронные изделия отварные</t>
  </si>
  <si>
    <t>Чай с сахаром</t>
  </si>
  <si>
    <t>хлеб пшеничный</t>
  </si>
  <si>
    <t>Апельсины</t>
  </si>
  <si>
    <t>Каша пшенная молочная</t>
  </si>
  <si>
    <t>Кофейный напиток со сгущеным молоком</t>
  </si>
  <si>
    <t>Пирожок с рисом , яйцом</t>
  </si>
  <si>
    <t>яблоки свежие</t>
  </si>
  <si>
    <t>Омлет с маслом</t>
  </si>
  <si>
    <t>105\5</t>
  </si>
  <si>
    <t>Чай с молоком</t>
  </si>
  <si>
    <t>507, сб-к 2012</t>
  </si>
  <si>
    <t>Хлеб пшеничный</t>
  </si>
  <si>
    <t>Мандарины</t>
  </si>
  <si>
    <t>Вктрушка с повидлом</t>
  </si>
  <si>
    <t>Тефтели мясные с соусом</t>
  </si>
  <si>
    <t>75\30</t>
  </si>
  <si>
    <t>Гарнир</t>
  </si>
  <si>
    <t>каша гречневая рассыпчатая</t>
  </si>
  <si>
    <t>Хлеб пшеничный с маслом</t>
  </si>
  <si>
    <t>20\10</t>
  </si>
  <si>
    <t>Сок яблочный</t>
  </si>
  <si>
    <t>Котлеты мясные с маслом</t>
  </si>
  <si>
    <t>рис рипущенный</t>
  </si>
  <si>
    <t>Хлеб пшеничный  смаслом</t>
  </si>
  <si>
    <t>40\10</t>
  </si>
  <si>
    <t>Чай с лимоном</t>
  </si>
  <si>
    <t>60\10</t>
  </si>
  <si>
    <t>Булочка ванильная с маслом, сыр</t>
  </si>
  <si>
    <t>60\10\10</t>
  </si>
  <si>
    <t>апельсины</t>
  </si>
  <si>
    <t>Запеканка из творога со сметаной</t>
  </si>
  <si>
    <t>120\20</t>
  </si>
  <si>
    <t>Чай каркадэ с сахаром</t>
  </si>
  <si>
    <t xml:space="preserve">Булочка ванильная </t>
  </si>
  <si>
    <t>Яблоки</t>
  </si>
  <si>
    <t>Тефтели рыбные с соусом</t>
  </si>
  <si>
    <t>70\30</t>
  </si>
  <si>
    <t>Чай с молоком сгущенным</t>
  </si>
  <si>
    <t>Хлеб пшеничный с сыром</t>
  </si>
  <si>
    <t>20\5</t>
  </si>
  <si>
    <t>Каша "Дружба"</t>
  </si>
  <si>
    <t>275,сб-к 2012</t>
  </si>
  <si>
    <t>Булочка с маслом</t>
  </si>
  <si>
    <t>Сок фруктовый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</si>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</sst>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6.3</v>
      </c>
      <c r="H6" s="40">
        <v>7.2</v>
      </c>
      <c r="I6" s="40">
        <v>32</v>
      </c>
      <c r="J6" s="40">
        <v>219</v>
      </c>
      <c r="K6" s="41">
        <v>311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5.5</v>
      </c>
      <c r="H8" s="43">
        <v>3.5</v>
      </c>
      <c r="I8" s="43">
        <v>24.3</v>
      </c>
      <c r="J8" s="43">
        <v>130.4</v>
      </c>
      <c r="K8" s="44">
        <v>694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42</v>
      </c>
      <c r="G9" s="43">
        <v>3.9</v>
      </c>
      <c r="H9" s="43">
        <v>6.4</v>
      </c>
      <c r="I9" s="43">
        <v>25.5</v>
      </c>
      <c r="J9" s="43">
        <v>150</v>
      </c>
      <c r="K9" s="44">
        <v>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 t="s">
        <v>30</v>
      </c>
      <c r="E11" s="42" t="s">
        <v>43</v>
      </c>
      <c r="F11" s="43">
        <v>95</v>
      </c>
      <c r="G11" s="43">
        <v>2.2999999999999998</v>
      </c>
      <c r="H11" s="43">
        <v>2.5</v>
      </c>
      <c r="I11" s="43">
        <v>11</v>
      </c>
      <c r="J11" s="43">
        <v>78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545</v>
      </c>
      <c r="G13" s="19">
        <f t="shared" ref="G13:J13" si="0">SUM(G6:G12)</f>
        <v>18</v>
      </c>
      <c r="H13" s="19">
        <f t="shared" si="0"/>
        <v>19.600000000000001</v>
      </c>
      <c r="I13" s="19">
        <f t="shared" si="0"/>
        <v>92.8</v>
      </c>
      <c r="J13" s="19">
        <f t="shared" si="0"/>
        <v>577.4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545</v>
      </c>
      <c r="G24" s="32">
        <f t="shared" ref="G24:J24" si="4">G13+G23</f>
        <v>18</v>
      </c>
      <c r="H24" s="32">
        <f t="shared" si="4"/>
        <v>19.600000000000001</v>
      </c>
      <c r="I24" s="32">
        <f t="shared" si="4"/>
        <v>92.8</v>
      </c>
      <c r="J24" s="32">
        <f t="shared" si="4"/>
        <v>577.4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 t="s">
        <v>46</v>
      </c>
      <c r="G25" s="40">
        <v>11</v>
      </c>
      <c r="H25" s="40">
        <v>14.5</v>
      </c>
      <c r="I25" s="40">
        <v>3.4</v>
      </c>
      <c r="J25" s="40">
        <v>200</v>
      </c>
      <c r="K25" s="41" t="s">
        <v>47</v>
      </c>
      <c r="L25" s="40"/>
    </row>
    <row r="26" spans="1:12" ht="1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5.6</v>
      </c>
      <c r="H26" s="43">
        <v>3.8</v>
      </c>
      <c r="I26" s="43">
        <v>36</v>
      </c>
      <c r="J26" s="43">
        <v>205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/>
      <c r="H27" s="43"/>
      <c r="I27" s="43">
        <v>15</v>
      </c>
      <c r="J27" s="43">
        <v>60</v>
      </c>
      <c r="K27" s="44">
        <v>685</v>
      </c>
      <c r="L27" s="43"/>
    </row>
    <row r="28" spans="1:12" ht="25.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2.4</v>
      </c>
      <c r="H28" s="43">
        <v>0.3</v>
      </c>
      <c r="I28" s="43">
        <v>15.8</v>
      </c>
      <c r="J28" s="43">
        <v>70.5</v>
      </c>
      <c r="K28" s="44" t="s">
        <v>44</v>
      </c>
      <c r="L28" s="43"/>
    </row>
    <row r="29" spans="1:12" ht="25.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0.9</v>
      </c>
      <c r="H29" s="43"/>
      <c r="I29" s="43">
        <v>8.1</v>
      </c>
      <c r="J29" s="43">
        <v>43</v>
      </c>
      <c r="K29" s="44" t="s">
        <v>44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570</v>
      </c>
      <c r="G32" s="19">
        <f t="shared" ref="G32" si="6">SUM(G25:G31)</f>
        <v>19.899999999999999</v>
      </c>
      <c r="H32" s="19">
        <f t="shared" ref="H32" si="7">SUM(H25:H31)</f>
        <v>18.600000000000001</v>
      </c>
      <c r="I32" s="19">
        <f t="shared" ref="I32" si="8">SUM(I25:I31)</f>
        <v>78.3</v>
      </c>
      <c r="J32" s="19">
        <f t="shared" ref="J32:L32" si="9">SUM(J25:J31)</f>
        <v>578.5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570</v>
      </c>
      <c r="G43" s="32">
        <f t="shared" ref="G43" si="14">G32+G42</f>
        <v>19.899999999999999</v>
      </c>
      <c r="H43" s="32">
        <f t="shared" ref="H43" si="15">H32+H42</f>
        <v>18.600000000000001</v>
      </c>
      <c r="I43" s="32">
        <f t="shared" ref="I43" si="16">I32+I42</f>
        <v>78.3</v>
      </c>
      <c r="J43" s="32">
        <f t="shared" ref="J43:L43" si="17">J32+J42</f>
        <v>578.5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5.7</v>
      </c>
      <c r="H44" s="40">
        <v>6.3</v>
      </c>
      <c r="I44" s="40">
        <v>27.5</v>
      </c>
      <c r="J44" s="40">
        <v>188.5</v>
      </c>
      <c r="K44" s="41">
        <v>311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</v>
      </c>
      <c r="H46" s="43">
        <v>3.2</v>
      </c>
      <c r="I46" s="43">
        <v>22.8</v>
      </c>
      <c r="J46" s="43">
        <v>133.4</v>
      </c>
      <c r="K46" s="44">
        <v>690</v>
      </c>
      <c r="L46" s="43"/>
    </row>
    <row r="47" spans="1:12" ht="25.5">
      <c r="A47" s="23"/>
      <c r="B47" s="15"/>
      <c r="C47" s="11"/>
      <c r="D47" s="7" t="s">
        <v>23</v>
      </c>
      <c r="E47" s="42" t="s">
        <v>50</v>
      </c>
      <c r="F47" s="43">
        <v>20</v>
      </c>
      <c r="G47" s="43">
        <v>1.6</v>
      </c>
      <c r="H47" s="43">
        <v>0.2</v>
      </c>
      <c r="I47" s="43">
        <v>10.5</v>
      </c>
      <c r="J47" s="43">
        <v>47</v>
      </c>
      <c r="K47" s="44" t="s">
        <v>44</v>
      </c>
      <c r="L47" s="43"/>
    </row>
    <row r="48" spans="1:12" ht="25.5">
      <c r="A48" s="23"/>
      <c r="B48" s="15"/>
      <c r="C48" s="11"/>
      <c r="D48" s="7" t="s">
        <v>24</v>
      </c>
      <c r="E48" s="42" t="s">
        <v>55</v>
      </c>
      <c r="F48" s="43">
        <v>100</v>
      </c>
      <c r="G48" s="43"/>
      <c r="H48" s="43"/>
      <c r="I48" s="43">
        <v>9.8000000000000007</v>
      </c>
      <c r="J48" s="43">
        <v>47</v>
      </c>
      <c r="K48" s="44" t="s">
        <v>44</v>
      </c>
      <c r="L48" s="43"/>
    </row>
    <row r="49" spans="1:12" ht="15">
      <c r="A49" s="23"/>
      <c r="B49" s="15"/>
      <c r="C49" s="11"/>
      <c r="D49" s="6" t="s">
        <v>23</v>
      </c>
      <c r="E49" s="42" t="s">
        <v>54</v>
      </c>
      <c r="F49" s="43">
        <v>75</v>
      </c>
      <c r="G49" s="43">
        <v>3.7</v>
      </c>
      <c r="H49" s="43">
        <v>3.4</v>
      </c>
      <c r="I49" s="43">
        <v>22.6</v>
      </c>
      <c r="J49" s="43">
        <v>178.5</v>
      </c>
      <c r="K49" s="44">
        <v>738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14</v>
      </c>
      <c r="H51" s="19">
        <f t="shared" ref="H51" si="19">SUM(H44:H50)</f>
        <v>13.1</v>
      </c>
      <c r="I51" s="19">
        <f t="shared" ref="I51" si="20">SUM(I44:I50)</f>
        <v>93.199999999999989</v>
      </c>
      <c r="J51" s="19">
        <f t="shared" ref="J51:L51" si="21">SUM(J44:J50)</f>
        <v>594.4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545</v>
      </c>
      <c r="G62" s="32">
        <f t="shared" ref="G62" si="26">G51+G61</f>
        <v>14</v>
      </c>
      <c r="H62" s="32">
        <f t="shared" ref="H62" si="27">H51+H61</f>
        <v>13.1</v>
      </c>
      <c r="I62" s="32">
        <f t="shared" ref="I62" si="28">I51+I61</f>
        <v>93.199999999999989</v>
      </c>
      <c r="J62" s="32">
        <f t="shared" ref="J62:L62" si="29">J51+J61</f>
        <v>594.4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 t="s">
        <v>57</v>
      </c>
      <c r="G63" s="40">
        <v>11.2</v>
      </c>
      <c r="H63" s="40">
        <v>17.7</v>
      </c>
      <c r="I63" s="40">
        <v>2.6</v>
      </c>
      <c r="J63" s="40">
        <v>206.2</v>
      </c>
      <c r="K63" s="41">
        <v>342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1.6</v>
      </c>
      <c r="H65" s="43">
        <v>1.6</v>
      </c>
      <c r="I65" s="43">
        <v>17.3</v>
      </c>
      <c r="J65" s="43">
        <v>83</v>
      </c>
      <c r="K65" s="44" t="s">
        <v>59</v>
      </c>
      <c r="L65" s="43"/>
    </row>
    <row r="66" spans="1:12" ht="25.5">
      <c r="A66" s="23"/>
      <c r="B66" s="15"/>
      <c r="C66" s="11"/>
      <c r="D66" s="7" t="s">
        <v>23</v>
      </c>
      <c r="E66" s="42" t="s">
        <v>60</v>
      </c>
      <c r="F66" s="43">
        <v>20</v>
      </c>
      <c r="G66" s="43">
        <v>1.6</v>
      </c>
      <c r="H66" s="43">
        <v>0.2</v>
      </c>
      <c r="I66" s="43">
        <v>10.5</v>
      </c>
      <c r="J66" s="43">
        <v>47</v>
      </c>
      <c r="K66" s="44" t="s">
        <v>44</v>
      </c>
      <c r="L66" s="43"/>
    </row>
    <row r="67" spans="1:12" ht="25.5">
      <c r="A67" s="23"/>
      <c r="B67" s="15"/>
      <c r="C67" s="11"/>
      <c r="D67" s="7" t="s">
        <v>24</v>
      </c>
      <c r="E67" s="42" t="s">
        <v>61</v>
      </c>
      <c r="F67" s="43">
        <v>100</v>
      </c>
      <c r="G67" s="43"/>
      <c r="H67" s="43"/>
      <c r="I67" s="43">
        <v>7.5</v>
      </c>
      <c r="J67" s="43">
        <v>38</v>
      </c>
      <c r="K67" s="44" t="s">
        <v>44</v>
      </c>
      <c r="L67" s="43"/>
    </row>
    <row r="68" spans="1:12" ht="15">
      <c r="A68" s="23"/>
      <c r="B68" s="15"/>
      <c r="C68" s="11"/>
      <c r="D68" s="6" t="s">
        <v>23</v>
      </c>
      <c r="E68" s="42" t="s">
        <v>62</v>
      </c>
      <c r="F68" s="43">
        <v>75</v>
      </c>
      <c r="G68" s="43">
        <v>3.6</v>
      </c>
      <c r="H68" s="43">
        <v>1.8</v>
      </c>
      <c r="I68" s="43">
        <v>45.3</v>
      </c>
      <c r="J68" s="43">
        <v>215.8</v>
      </c>
      <c r="K68" s="44">
        <v>741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505</v>
      </c>
      <c r="G70" s="19">
        <f t="shared" ref="G70" si="30">SUM(G63:G69)</f>
        <v>18</v>
      </c>
      <c r="H70" s="19">
        <f t="shared" ref="H70" si="31">SUM(H63:H69)</f>
        <v>21.3</v>
      </c>
      <c r="I70" s="19">
        <f t="shared" ref="I70" si="32">SUM(I63:I69)</f>
        <v>83.2</v>
      </c>
      <c r="J70" s="19">
        <f t="shared" ref="J70:L70" si="33">SUM(J63:J69)</f>
        <v>590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505</v>
      </c>
      <c r="G81" s="32">
        <f t="shared" ref="G81" si="38">G70+G80</f>
        <v>18</v>
      </c>
      <c r="H81" s="32">
        <f t="shared" ref="H81" si="39">H70+H80</f>
        <v>21.3</v>
      </c>
      <c r="I81" s="32">
        <f t="shared" ref="I81" si="40">I70+I80</f>
        <v>83.2</v>
      </c>
      <c r="J81" s="32">
        <f t="shared" ref="J81:L81" si="41">J70+J80</f>
        <v>590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 t="s">
        <v>64</v>
      </c>
      <c r="G82" s="40">
        <v>10.1</v>
      </c>
      <c r="H82" s="40">
        <v>11.5</v>
      </c>
      <c r="I82" s="40">
        <v>11.2</v>
      </c>
      <c r="J82" s="40">
        <v>194</v>
      </c>
      <c r="K82" s="41" t="s">
        <v>47</v>
      </c>
      <c r="L82" s="40"/>
    </row>
    <row r="83" spans="1:12" ht="15">
      <c r="A83" s="23"/>
      <c r="B83" s="15"/>
      <c r="C83" s="11"/>
      <c r="D83" s="6" t="s">
        <v>65</v>
      </c>
      <c r="E83" s="42" t="s">
        <v>66</v>
      </c>
      <c r="F83" s="43">
        <v>100</v>
      </c>
      <c r="G83" s="43">
        <v>3.2</v>
      </c>
      <c r="H83" s="43">
        <v>3.3</v>
      </c>
      <c r="I83" s="43">
        <v>14.3</v>
      </c>
      <c r="J83" s="43">
        <v>100</v>
      </c>
      <c r="K83" s="44">
        <v>297</v>
      </c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5.5</v>
      </c>
      <c r="H84" s="43">
        <v>3.5</v>
      </c>
      <c r="I84" s="43">
        <v>24.3</v>
      </c>
      <c r="J84" s="43">
        <v>130.4</v>
      </c>
      <c r="K84" s="44">
        <v>694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 t="s">
        <v>68</v>
      </c>
      <c r="G85" s="43">
        <v>1.6</v>
      </c>
      <c r="H85" s="43">
        <v>7.4</v>
      </c>
      <c r="I85" s="43">
        <v>10.6</v>
      </c>
      <c r="J85" s="43">
        <v>84.4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30</v>
      </c>
      <c r="E87" s="42" t="s">
        <v>69</v>
      </c>
      <c r="F87" s="43">
        <v>100</v>
      </c>
      <c r="G87" s="43"/>
      <c r="H87" s="43"/>
      <c r="I87" s="43">
        <v>10.5</v>
      </c>
      <c r="J87" s="43">
        <v>45</v>
      </c>
      <c r="K87" s="44" t="s">
        <v>44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555</v>
      </c>
      <c r="G89" s="19">
        <f t="shared" ref="G89" si="42">SUM(G82:G88)</f>
        <v>20.400000000000002</v>
      </c>
      <c r="H89" s="19">
        <f t="shared" ref="H89" si="43">SUM(H82:H88)</f>
        <v>25.700000000000003</v>
      </c>
      <c r="I89" s="19">
        <f t="shared" ref="I89" si="44">SUM(I82:I88)</f>
        <v>70.900000000000006</v>
      </c>
      <c r="J89" s="19">
        <f t="shared" ref="J89:L89" si="45">SUM(J82:J88)</f>
        <v>553.79999999999995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555</v>
      </c>
      <c r="G100" s="32">
        <f t="shared" ref="G100" si="50">G89+G99</f>
        <v>20.400000000000002</v>
      </c>
      <c r="H100" s="32">
        <f t="shared" ref="H100" si="51">H89+H99</f>
        <v>25.700000000000003</v>
      </c>
      <c r="I100" s="32">
        <f t="shared" ref="I100" si="52">I89+I99</f>
        <v>70.900000000000006</v>
      </c>
      <c r="J100" s="32">
        <f t="shared" ref="J100:L100" si="53">J89+J99</f>
        <v>553.79999999999995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 t="s">
        <v>46</v>
      </c>
      <c r="G101" s="40">
        <v>11</v>
      </c>
      <c r="H101" s="40">
        <v>14.5</v>
      </c>
      <c r="I101" s="40">
        <v>3.4</v>
      </c>
      <c r="J101" s="40">
        <v>200</v>
      </c>
      <c r="K101" s="41" t="s">
        <v>47</v>
      </c>
      <c r="L101" s="40"/>
    </row>
    <row r="102" spans="1:12" ht="15">
      <c r="A102" s="23"/>
      <c r="B102" s="15"/>
      <c r="C102" s="11"/>
      <c r="D102" s="6" t="s">
        <v>29</v>
      </c>
      <c r="E102" s="42" t="s">
        <v>71</v>
      </c>
      <c r="F102" s="43">
        <v>100</v>
      </c>
      <c r="G102" s="43">
        <v>4.9000000000000004</v>
      </c>
      <c r="H102" s="43">
        <v>5</v>
      </c>
      <c r="I102" s="43">
        <v>26</v>
      </c>
      <c r="J102" s="43">
        <v>139.69999999999999</v>
      </c>
      <c r="K102" s="44">
        <v>512</v>
      </c>
      <c r="L102" s="43"/>
    </row>
    <row r="103" spans="1:12" ht="25.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1.6</v>
      </c>
      <c r="H103" s="43">
        <v>1.6</v>
      </c>
      <c r="I103" s="43">
        <v>17.3</v>
      </c>
      <c r="J103" s="43">
        <v>83</v>
      </c>
      <c r="K103" s="44" t="s">
        <v>59</v>
      </c>
      <c r="L103" s="43"/>
    </row>
    <row r="104" spans="1:12" ht="25.5">
      <c r="A104" s="23"/>
      <c r="B104" s="15"/>
      <c r="C104" s="11"/>
      <c r="D104" s="7" t="s">
        <v>23</v>
      </c>
      <c r="E104" s="42" t="s">
        <v>72</v>
      </c>
      <c r="F104" s="43" t="s">
        <v>73</v>
      </c>
      <c r="G104" s="43">
        <v>5.5</v>
      </c>
      <c r="H104" s="43">
        <v>3.4</v>
      </c>
      <c r="I104" s="43">
        <v>21</v>
      </c>
      <c r="J104" s="43">
        <v>130.4</v>
      </c>
      <c r="K104" s="44" t="s">
        <v>44</v>
      </c>
      <c r="L104" s="43"/>
    </row>
    <row r="105" spans="1:12" ht="25.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/>
      <c r="H105" s="43"/>
      <c r="I105" s="43">
        <v>7.5</v>
      </c>
      <c r="J105" s="43">
        <v>38</v>
      </c>
      <c r="K105" s="44" t="s">
        <v>44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540</v>
      </c>
      <c r="G108" s="19">
        <f t="shared" ref="G108:J108" si="54">SUM(G101:G107)</f>
        <v>23</v>
      </c>
      <c r="H108" s="19">
        <f t="shared" si="54"/>
        <v>24.5</v>
      </c>
      <c r="I108" s="19">
        <f t="shared" si="54"/>
        <v>75.2</v>
      </c>
      <c r="J108" s="19">
        <f t="shared" si="54"/>
        <v>591.1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540</v>
      </c>
      <c r="G119" s="32">
        <f t="shared" ref="G119" si="58">G108+G118</f>
        <v>23</v>
      </c>
      <c r="H119" s="32">
        <f t="shared" ref="H119" si="59">H108+H118</f>
        <v>24.5</v>
      </c>
      <c r="I119" s="32">
        <f t="shared" ref="I119" si="60">I108+I118</f>
        <v>75.2</v>
      </c>
      <c r="J119" s="32">
        <f t="shared" ref="J119:L119" si="61">J108+J118</f>
        <v>591.1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6</v>
      </c>
      <c r="H120" s="40">
        <v>6</v>
      </c>
      <c r="I120" s="40">
        <v>19.5</v>
      </c>
      <c r="J120" s="40">
        <v>157.30000000000001</v>
      </c>
      <c r="K120" s="41">
        <v>160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/>
      <c r="H122" s="43"/>
      <c r="I122" s="43">
        <v>15</v>
      </c>
      <c r="J122" s="43">
        <v>60</v>
      </c>
      <c r="K122" s="44">
        <v>686</v>
      </c>
      <c r="L122" s="43"/>
    </row>
    <row r="123" spans="1:12" ht="15">
      <c r="A123" s="14"/>
      <c r="B123" s="15"/>
      <c r="C123" s="11"/>
      <c r="D123" s="7" t="s">
        <v>23</v>
      </c>
      <c r="E123" s="42" t="s">
        <v>76</v>
      </c>
      <c r="F123" s="43" t="s">
        <v>77</v>
      </c>
      <c r="G123" s="43">
        <v>7</v>
      </c>
      <c r="H123" s="43">
        <v>15.3</v>
      </c>
      <c r="I123" s="43">
        <v>34.9</v>
      </c>
      <c r="J123" s="43">
        <v>308.2</v>
      </c>
      <c r="K123" s="44">
        <v>767</v>
      </c>
      <c r="L123" s="43"/>
    </row>
    <row r="124" spans="1:12" ht="25.5">
      <c r="A124" s="14"/>
      <c r="B124" s="15"/>
      <c r="C124" s="11"/>
      <c r="D124" s="7" t="s">
        <v>24</v>
      </c>
      <c r="E124" s="42" t="s">
        <v>78</v>
      </c>
      <c r="F124" s="43">
        <v>100</v>
      </c>
      <c r="G124" s="43">
        <v>0.9</v>
      </c>
      <c r="H124" s="43">
        <v>0</v>
      </c>
      <c r="I124" s="43">
        <v>8.1</v>
      </c>
      <c r="J124" s="43">
        <v>43</v>
      </c>
      <c r="K124" s="44" t="s">
        <v>44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580</v>
      </c>
      <c r="G127" s="19">
        <f t="shared" ref="G127:J127" si="62">SUM(G120:G126)</f>
        <v>13.9</v>
      </c>
      <c r="H127" s="19">
        <f t="shared" si="62"/>
        <v>21.3</v>
      </c>
      <c r="I127" s="19">
        <f t="shared" si="62"/>
        <v>77.5</v>
      </c>
      <c r="J127" s="19">
        <f t="shared" si="62"/>
        <v>568.5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13.9</v>
      </c>
      <c r="H138" s="32">
        <f t="shared" ref="H138" si="67">H127+H137</f>
        <v>21.3</v>
      </c>
      <c r="I138" s="32">
        <f t="shared" ref="I138" si="68">I127+I137</f>
        <v>77.5</v>
      </c>
      <c r="J138" s="32">
        <f t="shared" ref="J138:L138" si="69">J127+J137</f>
        <v>568.5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 t="s">
        <v>80</v>
      </c>
      <c r="G139" s="40">
        <v>24</v>
      </c>
      <c r="H139" s="40">
        <v>9</v>
      </c>
      <c r="I139" s="40">
        <v>21.2</v>
      </c>
      <c r="J139" s="40">
        <v>322.89999999999998</v>
      </c>
      <c r="K139" s="41">
        <v>366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/>
      <c r="H141" s="43"/>
      <c r="I141" s="43">
        <v>15</v>
      </c>
      <c r="J141" s="43">
        <v>60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82</v>
      </c>
      <c r="F142" s="43">
        <v>60</v>
      </c>
      <c r="G142" s="43">
        <v>4.9000000000000004</v>
      </c>
      <c r="H142" s="43">
        <v>1.9</v>
      </c>
      <c r="I142" s="43">
        <v>31.6</v>
      </c>
      <c r="J142" s="43">
        <v>165</v>
      </c>
      <c r="K142" s="44">
        <v>772</v>
      </c>
      <c r="L142" s="43"/>
    </row>
    <row r="143" spans="1:12" ht="25.5">
      <c r="A143" s="23"/>
      <c r="B143" s="15"/>
      <c r="C143" s="11"/>
      <c r="D143" s="7" t="s">
        <v>24</v>
      </c>
      <c r="E143" s="42" t="s">
        <v>83</v>
      </c>
      <c r="F143" s="43">
        <v>100</v>
      </c>
      <c r="G143" s="43"/>
      <c r="H143" s="43"/>
      <c r="I143" s="43">
        <v>9.8000000000000007</v>
      </c>
      <c r="J143" s="43">
        <v>47</v>
      </c>
      <c r="K143" s="44" t="s">
        <v>44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70">SUM(G139:G145)</f>
        <v>28.9</v>
      </c>
      <c r="H146" s="19">
        <f t="shared" si="70"/>
        <v>10.9</v>
      </c>
      <c r="I146" s="19">
        <f t="shared" si="70"/>
        <v>77.600000000000009</v>
      </c>
      <c r="J146" s="19">
        <f t="shared" si="70"/>
        <v>594.9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28.9</v>
      </c>
      <c r="H157" s="32">
        <f t="shared" ref="H157" si="75">H146+H156</f>
        <v>10.9</v>
      </c>
      <c r="I157" s="32">
        <f t="shared" ref="I157" si="76">I146+I156</f>
        <v>77.600000000000009</v>
      </c>
      <c r="J157" s="32">
        <f t="shared" ref="J157:L157" si="77">J146+J156</f>
        <v>594.9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 t="s">
        <v>85</v>
      </c>
      <c r="G158" s="40">
        <v>11</v>
      </c>
      <c r="H158" s="40">
        <v>10.1</v>
      </c>
      <c r="I158" s="40">
        <v>10.1</v>
      </c>
      <c r="J158" s="40">
        <v>189</v>
      </c>
      <c r="K158" s="41" t="s">
        <v>47</v>
      </c>
      <c r="L158" s="40"/>
    </row>
    <row r="159" spans="1:12" ht="15">
      <c r="A159" s="23"/>
      <c r="B159" s="15"/>
      <c r="C159" s="11"/>
      <c r="D159" s="6" t="s">
        <v>29</v>
      </c>
      <c r="E159" s="42" t="s">
        <v>48</v>
      </c>
      <c r="F159" s="43">
        <v>100</v>
      </c>
      <c r="G159" s="43">
        <v>3.7</v>
      </c>
      <c r="H159" s="43">
        <v>2.5</v>
      </c>
      <c r="I159" s="43">
        <v>24</v>
      </c>
      <c r="J159" s="43">
        <v>136.69999999999999</v>
      </c>
      <c r="K159" s="44">
        <v>516</v>
      </c>
      <c r="L159" s="43"/>
    </row>
    <row r="160" spans="1:12" ht="1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1.6</v>
      </c>
      <c r="H160" s="43">
        <v>1.6</v>
      </c>
      <c r="I160" s="43">
        <v>17.3</v>
      </c>
      <c r="J160" s="43">
        <v>87</v>
      </c>
      <c r="K160" s="44">
        <v>630</v>
      </c>
      <c r="L160" s="43"/>
    </row>
    <row r="161" spans="1:12" ht="15">
      <c r="A161" s="23"/>
      <c r="B161" s="15"/>
      <c r="C161" s="11"/>
      <c r="D161" s="7" t="s">
        <v>23</v>
      </c>
      <c r="E161" s="42" t="s">
        <v>87</v>
      </c>
      <c r="F161" s="43" t="s">
        <v>88</v>
      </c>
      <c r="G161" s="43">
        <v>3.9</v>
      </c>
      <c r="H161" s="43">
        <v>3.2</v>
      </c>
      <c r="I161" s="43">
        <v>10.5</v>
      </c>
      <c r="J161" s="43">
        <v>83.4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 t="s">
        <v>30</v>
      </c>
      <c r="E163" s="42" t="s">
        <v>43</v>
      </c>
      <c r="F163" s="43">
        <v>95</v>
      </c>
      <c r="G163" s="43">
        <v>2.2999999999999998</v>
      </c>
      <c r="H163" s="43">
        <v>2.5</v>
      </c>
      <c r="I163" s="43">
        <v>11</v>
      </c>
      <c r="J163" s="43">
        <v>78</v>
      </c>
      <c r="K163" s="44" t="s">
        <v>44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520</v>
      </c>
      <c r="G165" s="19">
        <f t="shared" ref="G165:J165" si="78">SUM(G158:G164)</f>
        <v>22.5</v>
      </c>
      <c r="H165" s="19">
        <f t="shared" si="78"/>
        <v>19.899999999999999</v>
      </c>
      <c r="I165" s="19">
        <f t="shared" si="78"/>
        <v>72.900000000000006</v>
      </c>
      <c r="J165" s="19">
        <f t="shared" si="78"/>
        <v>574.1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520</v>
      </c>
      <c r="G176" s="32">
        <f t="shared" ref="G176" si="82">G165+G175</f>
        <v>22.5</v>
      </c>
      <c r="H176" s="32">
        <f t="shared" ref="H176" si="83">H165+H175</f>
        <v>19.899999999999999</v>
      </c>
      <c r="I176" s="32">
        <f t="shared" ref="I176" si="84">I165+I175</f>
        <v>72.900000000000006</v>
      </c>
      <c r="J176" s="32">
        <f t="shared" ref="J176:L176" si="85">J165+J175</f>
        <v>574.1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200</v>
      </c>
      <c r="G177" s="40">
        <v>5.2</v>
      </c>
      <c r="H177" s="40">
        <v>7</v>
      </c>
      <c r="I177" s="51">
        <v>28.1</v>
      </c>
      <c r="J177" s="40">
        <v>198.6</v>
      </c>
      <c r="K177" s="41" t="s">
        <v>90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/>
      <c r="H179" s="43"/>
      <c r="I179" s="43">
        <v>15</v>
      </c>
      <c r="J179" s="43">
        <v>60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91</v>
      </c>
      <c r="F180" s="43" t="s">
        <v>75</v>
      </c>
      <c r="G180" s="43">
        <v>4.7</v>
      </c>
      <c r="H180" s="43">
        <v>8</v>
      </c>
      <c r="I180" s="43">
        <v>34.9</v>
      </c>
      <c r="J180" s="43">
        <v>271.8</v>
      </c>
      <c r="K180" s="44">
        <v>767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 t="s">
        <v>30</v>
      </c>
      <c r="E182" s="42" t="s">
        <v>92</v>
      </c>
      <c r="F182" s="43">
        <v>150</v>
      </c>
      <c r="G182" s="43">
        <v>1</v>
      </c>
      <c r="H182" s="43">
        <v>0.2</v>
      </c>
      <c r="I182" s="43">
        <v>10.7</v>
      </c>
      <c r="J182" s="43">
        <v>67.5</v>
      </c>
      <c r="K182" s="44" t="s">
        <v>44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620</v>
      </c>
      <c r="G184" s="19">
        <f t="shared" ref="G184:J184" si="86">SUM(G177:G183)</f>
        <v>10.9</v>
      </c>
      <c r="H184" s="19">
        <f t="shared" si="86"/>
        <v>15.2</v>
      </c>
      <c r="I184" s="19">
        <f t="shared" si="86"/>
        <v>88.7</v>
      </c>
      <c r="J184" s="19">
        <f t="shared" si="86"/>
        <v>597.90000000000009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620</v>
      </c>
      <c r="G195" s="32">
        <f t="shared" ref="G195" si="90">G184+G194</f>
        <v>10.9</v>
      </c>
      <c r="H195" s="32">
        <f t="shared" ref="H195" si="91">H184+H194</f>
        <v>15.2</v>
      </c>
      <c r="I195" s="32">
        <f t="shared" ref="I195" si="92">I184+I194</f>
        <v>88.7</v>
      </c>
      <c r="J195" s="32">
        <f t="shared" ref="J195:L195" si="93">J184+J194</f>
        <v>597.90000000000009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18.950000000000003</v>
      </c>
      <c r="H196" s="34">
        <f t="shared" si="94"/>
        <v>19.010000000000002</v>
      </c>
      <c r="I196" s="34">
        <f t="shared" si="94"/>
        <v>81.03</v>
      </c>
      <c r="J196" s="34">
        <f t="shared" si="94"/>
        <v>582.06000000000006</v>
      </c>
      <c r="K196" s="34"/>
      <c r="L196" s="34"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2025-01-14T01:03:51Z</dcterms:modified>
</cp:coreProperties>
</file>